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РАЗВИТИЯ законодательства\сотрудники\Ооржак В.Ч\ОВЧ\ГОСПРОГРАММА\ОТЧЕТЫ по ГП\2025\сентябрь\"/>
    </mc:Choice>
  </mc:AlternateContent>
  <xr:revisionPtr revIDLastSave="0" documentId="13_ncr:1_{2A22BF7B-B42E-46F3-AC1A-E4E966840454}" xr6:coauthVersionLast="47" xr6:coauthVersionMax="47" xr10:uidLastSave="{00000000-0000-0000-0000-000000000000}"/>
  <bookViews>
    <workbookView xWindow="14415" yWindow="405" windowWidth="14355" windowHeight="15495" xr2:uid="{00000000-000D-0000-FFFF-FFFF00000000}"/>
  </bookViews>
  <sheets>
    <sheet name="приложение 4" sheetId="3" r:id="rId1"/>
  </sheets>
  <definedNames>
    <definedName name="_xlnm.Print_Area" localSheetId="0">'приложение 4'!$A$1:$N$35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" l="1"/>
  <c r="I25" i="3"/>
  <c r="I35" i="3" s="1"/>
  <c r="C35" i="3"/>
  <c r="B17" i="3"/>
  <c r="I17" i="3"/>
  <c r="I31" i="3"/>
  <c r="H25" i="3"/>
  <c r="G25" i="3"/>
  <c r="F25" i="3"/>
  <c r="B25" i="3"/>
  <c r="C31" i="3"/>
  <c r="C17" i="3" l="1"/>
  <c r="K31" i="3" l="1"/>
  <c r="J31" i="3"/>
  <c r="H31" i="3"/>
  <c r="G31" i="3"/>
  <c r="F31" i="3"/>
  <c r="E31" i="3"/>
  <c r="D31" i="3"/>
  <c r="B31" i="3"/>
  <c r="B35" i="3" s="1"/>
  <c r="M23" i="3" l="1"/>
  <c r="L23" i="3"/>
  <c r="K23" i="3"/>
  <c r="J23" i="3"/>
  <c r="D23" i="3"/>
  <c r="L17" i="3" l="1"/>
  <c r="H17" i="3"/>
  <c r="H35" i="3" s="1"/>
  <c r="G17" i="3"/>
  <c r="G35" i="3" s="1"/>
  <c r="F17" i="3"/>
  <c r="F35" i="3" s="1"/>
  <c r="E17" i="3"/>
  <c r="D17" i="3"/>
  <c r="K35" i="3" l="1"/>
  <c r="J35" i="3"/>
  <c r="D35" i="3"/>
</calcChain>
</file>

<file path=xl/sharedStrings.xml><?xml version="1.0" encoding="utf-8"?>
<sst xmlns="http://schemas.openxmlformats.org/spreadsheetml/2006/main" count="66" uniqueCount="60">
  <si>
    <t>к Порядку разработки, реализации</t>
  </si>
  <si>
    <t>и оценки эффективности</t>
  </si>
  <si>
    <t>государственных программ</t>
  </si>
  <si>
    <t>Республики Тыва</t>
  </si>
  <si>
    <t>-</t>
  </si>
  <si>
    <t>тыс. руб.</t>
  </si>
  <si>
    <t>ИНФОРМАЦИЯ</t>
  </si>
  <si>
    <t xml:space="preserve">о ходе реализации государственной программы </t>
  </si>
  <si>
    <t>Наименование</t>
  </si>
  <si>
    <t>мероприятия</t>
  </si>
  <si>
    <t>(объекта)</t>
  </si>
  <si>
    <t>Объемы финансирования (тыс. рублей)</t>
  </si>
  <si>
    <t>Фактический резуль­тат выполнения меро­приятий (в отчетном периоде и нарастаю­щим итогом с начала года)*</t>
  </si>
  <si>
    <t>всего</t>
  </si>
  <si>
    <t>федераль­ный</t>
  </si>
  <si>
    <t>бюджет</t>
  </si>
  <si>
    <t>республиканский бюджет</t>
  </si>
  <si>
    <t>местные</t>
  </si>
  <si>
    <t>бюджеты</t>
  </si>
  <si>
    <t>внебюджет­ные источ­ники</t>
  </si>
  <si>
    <t>план</t>
  </si>
  <si>
    <t>факт</t>
  </si>
  <si>
    <t>предусмотрено программой</t>
  </si>
  <si>
    <t>предусмотрено уточненной бюджетной росписью на отчетный период</t>
  </si>
  <si>
    <t>исполнено(кассовые расходы)</t>
  </si>
  <si>
    <t xml:space="preserve">1.1. Проведение в образовательных и иных организациях Республики Тыва, в которых обучаются (содержатся) несовершеннолетние, профилактических бесед, лекций с привлечением сотрудников органов внутренних дел, юстиции, территориальных органов федеральных органов исполнительной власти в Республике Тыва
</t>
  </si>
  <si>
    <t>Всего</t>
  </si>
  <si>
    <t xml:space="preserve">1.2.1. ко Дню Конституции Республики Тыва - торжественное собрание
</t>
  </si>
  <si>
    <t xml:space="preserve">1.2.2. ко Дню Конституции Российской Федерации - торжественное собрание
</t>
  </si>
  <si>
    <t xml:space="preserve">1.2. Проведение торжественных мероприятий, посвященных:
</t>
  </si>
  <si>
    <t>Приложение № 13</t>
  </si>
  <si>
    <t>"Повышение правовой культуры в Республике Тыва"</t>
  </si>
  <si>
    <t>утверждено на год Законом Республики Тыва о республиканском бюджете</t>
  </si>
  <si>
    <t>1.2.3. Дню юриста:
1) республиканская правовая олимпиада "Умники и умницы";
2) конкурс среди студентов образовательных организаций высшего и среднего профессионального образования на звание "Начинающий юрист - достойная смена";
3) "Лучший по профессии - юрист"</t>
  </si>
  <si>
    <t xml:space="preserve">Комплекс процессных мероприятий, (Подпрограмма (направление) 1 "Развитие правового воспитания подрастающего поколения"
</t>
  </si>
  <si>
    <t xml:space="preserve">Комплекс процессных мероприятий 2 "Правовое просвещение населения"
</t>
  </si>
  <si>
    <t xml:space="preserve">2.1. Организация и проведение "правовых часов" среди населения по наиболее актуальным правовым вопросам с раздачей буклетов по заданным темам
</t>
  </si>
  <si>
    <t xml:space="preserve">Комплекс процессных мероприятий 3 "Оказание бесплатной юридической помощи населению"
</t>
  </si>
  <si>
    <t>3.1. Проведение мероприятий по оказанию бесплатной юридической помощи по актуальным правовым вопросам с привлечением практикующих юристов, адвокатов и специалистов в соответствующей сфере</t>
  </si>
  <si>
    <t xml:space="preserve">3.2. Оказание бесплатной юридической помощи маломобильным гражданам, в том числе на дому и в онлайн-режиме
</t>
  </si>
  <si>
    <t xml:space="preserve">3.3. Осуществление выездов представителей органов исполнительной власти Республики Тыва в муниципальные районы Республики Тыва с целью оказания бесплатной юридической помощи гражданам
</t>
  </si>
  <si>
    <t>3.4. Создание и транслирование социальных роликов по правовой тематике в средствах массовой информации, на рекламных щитах</t>
  </si>
  <si>
    <t>3.5. Периодическое информирование населения о правах граждан и основаниях оказания бесплатной юридической помощи в информационно-телекоммуникационной сети "Интернет", в том числе в социальных сетях</t>
  </si>
  <si>
    <t xml:space="preserve">Комплекс процессных мероприятий 4 "Развитие уровня профессиональных знаний юристов органов исполнительной власти Республики Тыва, органов местного самоуправления муниципальных образований Республики Тыва"
</t>
  </si>
  <si>
    <t xml:space="preserve">4.1. Организация и проведение правовой учебы среди юристов органов исполнительной власти Республики Тыва и их подведомственных учреждений, юристов органов местного самоуправления в рамках семинара-совещания "Правовой час"
</t>
  </si>
  <si>
    <t xml:space="preserve">4.2. Организация обучающих семинаров-совещаний с главами местных администраций поселений и муниципальных районов, руководителями муниципальных образований и специально уполномоченными должностными лицами местного самоуправления поселений и муниципальных районов по вопросам реализации переданных государственных полномочий Республики Тыва
</t>
  </si>
  <si>
    <t xml:space="preserve">4.3. Проведение конкурса "Лучшая юридическая команда Республики Тыва" среди юридических команд различных организаций в Республике Тыва
</t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</si>
  <si>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>Мероприятия будут проведены в IV квартале 2025 г.</t>
    </r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</si>
  <si>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>Мероприятие будет проведено в IV квартале 2025 г.</t>
    </r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</si>
  <si>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>Мероприятие будет проведено в IV квартале 2025 г.</t>
    </r>
    <r>
      <rPr>
        <b/>
        <sz val="10"/>
        <color theme="1"/>
        <rFont val="Times New Roman"/>
        <family val="1"/>
        <charset val="204"/>
      </rPr>
      <t xml:space="preserve">
</t>
    </r>
  </si>
  <si>
    <r>
      <t xml:space="preserve">Исполнено.
</t>
    </r>
    <r>
      <rPr>
        <sz val="10"/>
        <color theme="1"/>
        <rFont val="Times New Roman"/>
        <family val="1"/>
        <charset val="204"/>
      </rPr>
      <t>5 мая в Центре культурного развития г. Кызыла Министерством юстиции Республики Тыва проведено торжественное собрание, посвященное Дню Конституции Республики Тыва.
Подробная информация о мероприятии: https://m.vk.com/wall-117890318_9882?from=post
В соответствии с планом мероприятий, посвященных празднованию Дня Конституции РТ, в 2025 году, утвержденным и.о. заместителя Председателя Правительства РТ Сынаа А.В. проведены мероприятия для учащихся и студентов образовательных учреждений.
Приобретены цветы на сумму 17 420 руб. в рамках награждения отличившихся юристов на торжественном собрании, посвященном Дню Конституции Республики Тыва</t>
    </r>
    <r>
      <rPr>
        <b/>
        <sz val="10"/>
        <color theme="1"/>
        <rFont val="Times New Roman"/>
        <family val="1"/>
        <charset val="204"/>
      </rPr>
      <t xml:space="preserve">
</t>
    </r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</si>
  <si>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>Приказом Министерства юстиции РТ от 28.02.2025 № 25 утвержден план-график посещения образовательных организаций с 4 по 7 марта текущего года. По результатам проведенного мероприятия посещены 14 образовательных организаций.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В соответствии с планом мероприятий, посвященных празднованию Дня Конституции РТ, в 2025 году, утвержденным и.о. заместителя Председателя Правительства РТ Сынаа А.В. проведены мероприятия для учащихся и студентов 4 образовательных учреждений.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Минюст РТ приняло активное участие в проведении недели правовых знаний в соответствии с распоряжением МКДНиЗП при Правительстве РТ с 22 по 26 сентября.</t>
    </r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</si>
  <si>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>Правовой час» проведен 11.07.2025 среди населения с. Тоора-Хем на тему: «Последствия свободного выпаса скота». На правовом часе начальник отдела правовой работы в сфере местного самоуправления и ведения регистра муниципальных актов Ооржак И.В. рассказала об ответственности граждан за свободный выпас скота в соответствии с Кодексом Республики Тыва об административных правонарушениях, а также о его последствиях. Также в связи с увеличением количества дорожно-транспортных происшествий с участием водителей в алкогольном опьянении, проведена антиалкогольная пропаганда. Охват - 20 человек.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26.09.2025 "правовой час" проведен среди населения с.Хандагайты Овюрского кожууна на тему о аб административной ответственности за семейно-бытовое дебоширство, за свободный выпас скота, а также за управление транспортным средством в состоянии алкогольного опьянения. Охват - 17 человек.</t>
    </r>
  </si>
  <si>
    <r>
      <rPr>
        <b/>
        <sz val="10"/>
        <color theme="1"/>
        <rFont val="Times New Roman"/>
        <family val="1"/>
        <charset val="204"/>
      </rPr>
      <t>На исполнении.</t>
    </r>
    <r>
      <rPr>
        <sz val="10"/>
        <color theme="1"/>
        <rFont val="Times New Roman"/>
        <family val="1"/>
        <charset val="204"/>
      </rPr>
      <t xml:space="preserve">
Специалистами ГКУ «Государственное юридическое бюро Республики Тыва» за отчетный период оказана бесплатная юридическая помощь 4494 гражданам, в том числе 2702 - в форме устной консультации, 1071 - составление документов правового характера, 150 ходатайств, 41 жалоб, 530 возражений на отмену судебного приказа (по кредитам, займам).
</t>
    </r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</si>
  <si>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 xml:space="preserve">По состоянию на отчетный период проведены 9 «правовых часов», 15 обучающих семинаров для служащих органов местного самоуправления образовательных организаций республики. Подробная информация приводится в табличной форме.
</t>
    </r>
  </si>
  <si>
    <r>
      <t xml:space="preserve">На исполнении.
</t>
    </r>
    <r>
      <rPr>
        <sz val="10"/>
        <color theme="1"/>
        <rFont val="Times New Roman"/>
        <family val="1"/>
        <charset val="204"/>
      </rPr>
      <t xml:space="preserve">По состоянию на отчетный период проведены 9 «правовых часов», 15 обучающих семинаров для служащих органов местного самоуправления образовательных организаций республики. Подробная информация приводится в табличной форме.
Приобретены канцелярские товары на сумму 12 066,60 в целях организации обучающих семинаров.
</t>
    </r>
  </si>
  <si>
    <r>
      <rPr>
        <b/>
        <sz val="10"/>
        <color theme="1"/>
        <rFont val="Times New Roman"/>
        <family val="1"/>
        <charset val="204"/>
      </rPr>
      <t xml:space="preserve">На исполнении.
</t>
    </r>
    <r>
      <rPr>
        <sz val="10"/>
        <color theme="1"/>
        <rFont val="Times New Roman"/>
        <family val="1"/>
        <charset val="204"/>
      </rPr>
      <t xml:space="preserve">На отчетный период на официальной странице Министерства юстиции Республики Тыва в социальной сети "Вконтакте" размещены 15 социальных роликов, 11 прямых эфиров, 8 буклетов на различные правовые и социальные темы </t>
    </r>
  </si>
  <si>
    <t xml:space="preserve">На исполнении.
За отчетный период оказана бесплатная юридическая помощь 18 маломобильным гражданам на дому.
</t>
  </si>
  <si>
    <t xml:space="preserve"> за сентябрь 2025 года</t>
  </si>
  <si>
    <r>
      <t xml:space="preserve">На исполнении. 
</t>
    </r>
    <r>
      <rPr>
        <sz val="10"/>
        <color theme="1"/>
        <rFont val="Times New Roman"/>
        <family val="1"/>
        <charset val="204"/>
      </rPr>
      <t>Изготовлены социальные ролики о профилактике буллинга среди подростков, об употреблении несовершеннолетними энергетических напитков. (сумма договоров - 122 700 руб.)</t>
    </r>
    <r>
      <rPr>
        <b/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</si>
</sst>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9" fontId="1" fillId="2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2" borderId="1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view="pageBreakPreview" topLeftCell="A31" zoomScaleSheetLayoutView="100" workbookViewId="0">
      <selection activeCell="C26" sqref="C26"/>
    </sheetView>
  </sheetViews>
  <sheetFormatPr defaultRowHeight="15" x14ac:dyDescent="0.25"/>
  <cols>
    <col min="1" max="1" width="28.5703125" customWidth="1"/>
    <col min="6" max="6" width="11.7109375" customWidth="1"/>
    <col min="7" max="7" width="20.42578125" customWidth="1"/>
    <col min="8" max="8" width="19.28515625" customWidth="1"/>
    <col min="9" max="9" width="9.42578125" customWidth="1"/>
    <col min="14" max="14" width="49.28515625" customWidth="1"/>
  </cols>
  <sheetData>
    <row r="1" spans="1:14" ht="3.75" customHeight="1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1" t="s">
        <v>30</v>
      </c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4" t="s">
        <v>0</v>
      </c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1</v>
      </c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4" t="s">
        <v>2</v>
      </c>
    </row>
    <row r="6" spans="1:14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4" t="s">
        <v>3</v>
      </c>
    </row>
    <row r="7" spans="1:14" x14ac:dyDescent="0.25">
      <c r="A7" s="16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6" t="s">
        <v>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6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25">
      <c r="A10" s="16" t="s">
        <v>58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75" thickBot="1" x14ac:dyDescent="0.3">
      <c r="A11" s="17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5" customHeight="1" thickBot="1" x14ac:dyDescent="0.3">
      <c r="A12" s="6" t="s">
        <v>8</v>
      </c>
      <c r="B12" s="18" t="s">
        <v>11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21" t="s">
        <v>12</v>
      </c>
    </row>
    <row r="13" spans="1:14" ht="12" customHeight="1" x14ac:dyDescent="0.25">
      <c r="A13" s="5" t="s">
        <v>9</v>
      </c>
      <c r="B13" s="23" t="s">
        <v>13</v>
      </c>
      <c r="C13" s="24"/>
      <c r="D13" s="23" t="s">
        <v>14</v>
      </c>
      <c r="E13" s="24"/>
      <c r="F13" s="23" t="s">
        <v>16</v>
      </c>
      <c r="G13" s="27"/>
      <c r="H13" s="27"/>
      <c r="I13" s="24"/>
      <c r="J13" s="23" t="s">
        <v>17</v>
      </c>
      <c r="K13" s="24"/>
      <c r="L13" s="23" t="s">
        <v>19</v>
      </c>
      <c r="M13" s="24"/>
      <c r="N13" s="22"/>
    </row>
    <row r="14" spans="1:14" ht="15.75" thickBot="1" x14ac:dyDescent="0.3">
      <c r="A14" s="5" t="s">
        <v>10</v>
      </c>
      <c r="B14" s="25"/>
      <c r="C14" s="26"/>
      <c r="D14" s="25" t="s">
        <v>15</v>
      </c>
      <c r="E14" s="26"/>
      <c r="F14" s="25"/>
      <c r="G14" s="28"/>
      <c r="H14" s="28"/>
      <c r="I14" s="26"/>
      <c r="J14" s="25" t="s">
        <v>18</v>
      </c>
      <c r="K14" s="26"/>
      <c r="L14" s="25"/>
      <c r="M14" s="26"/>
      <c r="N14" s="22"/>
    </row>
    <row r="15" spans="1:14" ht="57" customHeight="1" thickBot="1" x14ac:dyDescent="0.3">
      <c r="A15" s="10"/>
      <c r="B15" s="7" t="s">
        <v>20</v>
      </c>
      <c r="C15" s="7" t="s">
        <v>21</v>
      </c>
      <c r="D15" s="7" t="s">
        <v>20</v>
      </c>
      <c r="E15" s="7" t="s">
        <v>21</v>
      </c>
      <c r="F15" s="7" t="s">
        <v>22</v>
      </c>
      <c r="G15" s="7" t="s">
        <v>32</v>
      </c>
      <c r="H15" s="7" t="s">
        <v>23</v>
      </c>
      <c r="I15" s="6" t="s">
        <v>24</v>
      </c>
      <c r="J15" s="7" t="s">
        <v>20</v>
      </c>
      <c r="K15" s="7" t="s">
        <v>21</v>
      </c>
      <c r="L15" s="7" t="s">
        <v>20</v>
      </c>
      <c r="M15" s="7" t="s">
        <v>21</v>
      </c>
      <c r="N15" s="22"/>
    </row>
    <row r="16" spans="1:14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7">
        <v>14</v>
      </c>
    </row>
    <row r="17" spans="1:14" ht="76.5" x14ac:dyDescent="0.25">
      <c r="A17" s="8" t="s">
        <v>34</v>
      </c>
      <c r="B17" s="8">
        <f>SUM(B18:B22)</f>
        <v>35</v>
      </c>
      <c r="C17" s="8">
        <f t="shared" ref="C17:H17" si="0">SUM(C18:C22)</f>
        <v>17.399999999999999</v>
      </c>
      <c r="D17" s="8">
        <f t="shared" si="0"/>
        <v>0</v>
      </c>
      <c r="E17" s="8">
        <f t="shared" si="0"/>
        <v>0</v>
      </c>
      <c r="F17" s="8">
        <f t="shared" si="0"/>
        <v>35</v>
      </c>
      <c r="G17" s="8">
        <f t="shared" si="0"/>
        <v>35</v>
      </c>
      <c r="H17" s="8">
        <f t="shared" si="0"/>
        <v>35</v>
      </c>
      <c r="I17" s="8">
        <f>SUM(I18:I22)</f>
        <v>17.399999999999999</v>
      </c>
      <c r="J17" s="8">
        <v>0</v>
      </c>
      <c r="K17" s="8">
        <v>0</v>
      </c>
      <c r="L17" s="8">
        <f>SUM(L18:L22)</f>
        <v>0</v>
      </c>
      <c r="M17" s="8">
        <v>0</v>
      </c>
      <c r="N17" s="9"/>
    </row>
    <row r="18" spans="1:14" ht="178.5" x14ac:dyDescent="0.25">
      <c r="A18" s="8" t="s">
        <v>25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5" t="s">
        <v>51</v>
      </c>
    </row>
    <row r="19" spans="1:14" ht="38.25" x14ac:dyDescent="0.25">
      <c r="A19" s="8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3"/>
    </row>
    <row r="20" spans="1:14" ht="216.75" x14ac:dyDescent="0.25">
      <c r="A20" s="8" t="s">
        <v>27</v>
      </c>
      <c r="B20" s="8">
        <v>17.5</v>
      </c>
      <c r="C20" s="8">
        <v>17.399999999999999</v>
      </c>
      <c r="D20" s="8">
        <v>0</v>
      </c>
      <c r="E20" s="8">
        <v>0</v>
      </c>
      <c r="F20" s="8">
        <v>17.5</v>
      </c>
      <c r="G20" s="8">
        <v>17.5</v>
      </c>
      <c r="H20" s="8">
        <v>17.5</v>
      </c>
      <c r="I20" s="8">
        <v>17.399999999999999</v>
      </c>
      <c r="J20" s="8">
        <v>0</v>
      </c>
      <c r="K20" s="8">
        <v>0</v>
      </c>
      <c r="L20" s="8">
        <v>0</v>
      </c>
      <c r="M20" s="8">
        <v>0</v>
      </c>
      <c r="N20" s="15" t="s">
        <v>50</v>
      </c>
    </row>
    <row r="21" spans="1:14" ht="51" x14ac:dyDescent="0.25">
      <c r="A21" s="8" t="s">
        <v>28</v>
      </c>
      <c r="B21" s="8">
        <v>17.5</v>
      </c>
      <c r="C21" s="8">
        <v>0</v>
      </c>
      <c r="D21" s="8">
        <v>0</v>
      </c>
      <c r="E21" s="8">
        <v>0</v>
      </c>
      <c r="F21" s="8">
        <v>17.5</v>
      </c>
      <c r="G21" s="8">
        <v>17.5</v>
      </c>
      <c r="H21" s="8">
        <v>17.5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5" t="s">
        <v>48</v>
      </c>
    </row>
    <row r="22" spans="1:14" ht="140.25" x14ac:dyDescent="0.25">
      <c r="A22" s="8" t="s">
        <v>33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5" t="s">
        <v>47</v>
      </c>
    </row>
    <row r="23" spans="1:14" ht="51" x14ac:dyDescent="0.25">
      <c r="A23" s="8" t="s">
        <v>35</v>
      </c>
      <c r="B23" s="8">
        <v>0</v>
      </c>
      <c r="C23" s="8">
        <v>0</v>
      </c>
      <c r="D23" s="8">
        <f>SUM(D24:D26)</f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>SUM(J24:J26)</f>
        <v>0</v>
      </c>
      <c r="K23" s="8">
        <f>SUM(K24:K26)</f>
        <v>0</v>
      </c>
      <c r="L23" s="8">
        <f>SUM(L24:L26)</f>
        <v>0</v>
      </c>
      <c r="M23" s="8">
        <f>SUM(M24:M26)</f>
        <v>0</v>
      </c>
      <c r="N23" s="13"/>
    </row>
    <row r="24" spans="1:14" ht="242.25" x14ac:dyDescent="0.25">
      <c r="A24" s="8" t="s">
        <v>36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5" t="s">
        <v>52</v>
      </c>
    </row>
    <row r="25" spans="1:14" ht="63.75" x14ac:dyDescent="0.25">
      <c r="A25" s="8" t="s">
        <v>37</v>
      </c>
      <c r="B25" s="8">
        <f>SUM(B26,B27,B28,B29)</f>
        <v>683</v>
      </c>
      <c r="C25" s="8">
        <f>SUM(C29)</f>
        <v>122.7</v>
      </c>
      <c r="D25" s="8">
        <v>0</v>
      </c>
      <c r="E25" s="8">
        <v>0</v>
      </c>
      <c r="F25" s="8">
        <f>SUM(F26,F27,F28,F29)</f>
        <v>683</v>
      </c>
      <c r="G25" s="8">
        <f>SUM(G26,G27,G28,G29)</f>
        <v>683</v>
      </c>
      <c r="H25" s="8">
        <f>SUM(H26,H27,H28,H29)</f>
        <v>683</v>
      </c>
      <c r="I25" s="8">
        <f>SUM(I26,I27,I28,I29)</f>
        <v>122.7</v>
      </c>
      <c r="J25" s="8">
        <v>0</v>
      </c>
      <c r="K25" s="8">
        <v>0</v>
      </c>
      <c r="L25" s="8">
        <v>0</v>
      </c>
      <c r="M25" s="8">
        <v>0</v>
      </c>
      <c r="N25" s="13"/>
    </row>
    <row r="26" spans="1:14" ht="115.5" x14ac:dyDescent="0.25">
      <c r="A26" s="8" t="s">
        <v>38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4" t="s">
        <v>53</v>
      </c>
    </row>
    <row r="27" spans="1:14" ht="76.5" x14ac:dyDescent="0.25">
      <c r="A27" s="8" t="s">
        <v>39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4" t="s">
        <v>57</v>
      </c>
    </row>
    <row r="28" spans="1:14" ht="127.5" x14ac:dyDescent="0.25">
      <c r="A28" s="8" t="s">
        <v>40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4"/>
    </row>
    <row r="29" spans="1:14" ht="76.5" x14ac:dyDescent="0.25">
      <c r="A29" s="8" t="s">
        <v>41</v>
      </c>
      <c r="B29" s="8">
        <v>683</v>
      </c>
      <c r="C29" s="8">
        <v>122.7</v>
      </c>
      <c r="D29" s="8">
        <v>0</v>
      </c>
      <c r="E29" s="8">
        <v>0</v>
      </c>
      <c r="F29" s="8">
        <v>683</v>
      </c>
      <c r="G29" s="8">
        <v>683</v>
      </c>
      <c r="H29" s="8">
        <v>683</v>
      </c>
      <c r="I29" s="8">
        <v>122.7</v>
      </c>
      <c r="J29" s="8">
        <v>0</v>
      </c>
      <c r="K29" s="8">
        <v>0</v>
      </c>
      <c r="L29" s="8">
        <v>0</v>
      </c>
      <c r="M29" s="8">
        <v>0</v>
      </c>
      <c r="N29" s="15" t="s">
        <v>59</v>
      </c>
    </row>
    <row r="30" spans="1:14" ht="114.75" x14ac:dyDescent="0.25">
      <c r="A30" s="8" t="s">
        <v>42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4" t="s">
        <v>56</v>
      </c>
    </row>
    <row r="31" spans="1:14" ht="127.5" x14ac:dyDescent="0.25">
      <c r="A31" s="8" t="s">
        <v>43</v>
      </c>
      <c r="B31" s="8">
        <f t="shared" ref="B31:H31" si="1">SUM(B32:B34)</f>
        <v>25</v>
      </c>
      <c r="C31" s="8">
        <f t="shared" si="1"/>
        <v>12</v>
      </c>
      <c r="D31" s="8">
        <f t="shared" si="1"/>
        <v>0</v>
      </c>
      <c r="E31" s="8">
        <f t="shared" si="1"/>
        <v>0</v>
      </c>
      <c r="F31" s="8">
        <f t="shared" si="1"/>
        <v>25</v>
      </c>
      <c r="G31" s="8">
        <f t="shared" si="1"/>
        <v>25</v>
      </c>
      <c r="H31" s="8">
        <f t="shared" si="1"/>
        <v>25</v>
      </c>
      <c r="I31" s="8">
        <f>SUM(I32,I33,I34)</f>
        <v>12</v>
      </c>
      <c r="J31" s="8">
        <f>SUM(J32:J34)</f>
        <v>0</v>
      </c>
      <c r="K31" s="8">
        <f>SUM(K32:K34)</f>
        <v>0</v>
      </c>
      <c r="L31" s="8">
        <v>0</v>
      </c>
      <c r="M31" s="8">
        <v>0</v>
      </c>
      <c r="N31" s="8"/>
    </row>
    <row r="32" spans="1:14" ht="127.5" x14ac:dyDescent="0.25">
      <c r="A32" s="8" t="s">
        <v>44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5" t="s">
        <v>54</v>
      </c>
    </row>
    <row r="33" spans="1:14" ht="178.5" x14ac:dyDescent="0.25">
      <c r="A33" s="8" t="s">
        <v>45</v>
      </c>
      <c r="B33" s="8">
        <v>25</v>
      </c>
      <c r="C33" s="8">
        <v>12</v>
      </c>
      <c r="D33" s="8">
        <v>0</v>
      </c>
      <c r="E33" s="8">
        <v>0</v>
      </c>
      <c r="F33" s="8">
        <v>25</v>
      </c>
      <c r="G33" s="8">
        <v>25</v>
      </c>
      <c r="H33" s="8">
        <v>25</v>
      </c>
      <c r="I33" s="8">
        <v>12</v>
      </c>
      <c r="J33" s="8">
        <v>0</v>
      </c>
      <c r="K33" s="8">
        <v>0</v>
      </c>
      <c r="L33" s="8">
        <v>0</v>
      </c>
      <c r="M33" s="8">
        <v>0</v>
      </c>
      <c r="N33" s="15" t="s">
        <v>55</v>
      </c>
    </row>
    <row r="34" spans="1:14" ht="76.5" x14ac:dyDescent="0.25">
      <c r="A34" s="8" t="s">
        <v>46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5" t="s">
        <v>49</v>
      </c>
    </row>
    <row r="35" spans="1:14" x14ac:dyDescent="0.25">
      <c r="A35" s="8" t="s">
        <v>26</v>
      </c>
      <c r="B35" s="8">
        <f>SUM(B17,B25,B31)</f>
        <v>743</v>
      </c>
      <c r="C35" s="8">
        <f>SUM(C17,C25,C27,C31)</f>
        <v>152.1</v>
      </c>
      <c r="D35" s="8">
        <f>SUM(D17,D23,D27,D31)</f>
        <v>0</v>
      </c>
      <c r="E35" s="8">
        <v>0</v>
      </c>
      <c r="F35" s="8">
        <f>SUM(F17,F25,F31)</f>
        <v>743</v>
      </c>
      <c r="G35" s="8">
        <f>SUM(G17,G25,G31)</f>
        <v>743</v>
      </c>
      <c r="H35" s="8">
        <f>SUM(H17,H25,H31)</f>
        <v>743</v>
      </c>
      <c r="I35" s="8">
        <f>SUM(I17,I25,I27,I31)</f>
        <v>152.1</v>
      </c>
      <c r="J35" s="8">
        <f>SUM(J17,J23,J27,J31)</f>
        <v>0</v>
      </c>
      <c r="K35" s="8">
        <f>SUM(K17,K23,K27,K31)</f>
        <v>0</v>
      </c>
      <c r="L35" s="8">
        <v>0</v>
      </c>
      <c r="M35" s="8">
        <v>0</v>
      </c>
      <c r="N35" s="8" t="s">
        <v>4</v>
      </c>
    </row>
  </sheetData>
  <mergeCells count="14">
    <mergeCell ref="A10:N10"/>
    <mergeCell ref="A11:N11"/>
    <mergeCell ref="B12:M12"/>
    <mergeCell ref="N12:N15"/>
    <mergeCell ref="A7:N7"/>
    <mergeCell ref="A8:N8"/>
    <mergeCell ref="A9:N9"/>
    <mergeCell ref="B13:C14"/>
    <mergeCell ref="D13:E13"/>
    <mergeCell ref="D14:E14"/>
    <mergeCell ref="F13:I14"/>
    <mergeCell ref="J13:K13"/>
    <mergeCell ref="J14:K14"/>
    <mergeCell ref="L13:M14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Ооржак Валерия Чойгановна</cp:lastModifiedBy>
  <cp:lastPrinted>2025-09-30T07:25:18Z</cp:lastPrinted>
  <dcterms:created xsi:type="dcterms:W3CDTF">2022-05-12T04:44:38Z</dcterms:created>
  <dcterms:modified xsi:type="dcterms:W3CDTF">2025-09-30T08:19:45Z</dcterms:modified>
</cp:coreProperties>
</file>